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6" activeTab="0"/>
  </bookViews>
  <sheets>
    <sheet name="Лист1" sheetId="1" r:id="rId1"/>
    <sheet name="Лист2" sheetId="2" r:id="rId2"/>
    <sheet name="Лист3" sheetId="3" r:id="rId3"/>
  </sheets>
  <definedNames>
    <definedName name="_xlnm.Print_Area" localSheetId="0">'Лист1'!$A$1:$L$52</definedName>
  </definedNames>
  <calcPr fullCalcOnLoad="1"/>
</workbook>
</file>

<file path=xl/sharedStrings.xml><?xml version="1.0" encoding="utf-8"?>
<sst xmlns="http://schemas.openxmlformats.org/spreadsheetml/2006/main" count="196" uniqueCount="103">
  <si>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</si>
  <si>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</si>
  <si>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</si>
  <si>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</si>
  <si>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</si>
  <si>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</si>
  <si>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</si>
  <si>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</si>
  <si>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</si>
  <si>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</si>
  <si>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</si>
  <si>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</si>
  <si>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</si>
  <si>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</si>
  <si>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</si>
  <si>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</si>
  <si>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</si>
  <si>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</si>
  <si>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</si>
  <si>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</si>
  <si>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</si>
  <si>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</si>
  <si>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</si>
  <si>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</si>
  <si>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</si>
  <si>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</si>
  <si>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</si>
  <si>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</si>
  <si>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</si>
  <si>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</si>
  <si>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</si>
  <si>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</si>
  <si>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</si>
  <si>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</si>
  <si>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</si>
  <si>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</si>
  <si>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</si>
  <si>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</si>
  <si>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</si>
  <si>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</si>
  <si>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</si>
  <si>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</si>
  <si>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</si>
  <si>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</si>
  <si>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</si>
  <si>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</si>
  <si>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</si>
  <si>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</si>
  <si>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</si>
  <si>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</si>
  <si>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</si>
  <si>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</si>
  <si>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</si>
  <si>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</si>
  <si>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</si>
  <si>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</si>
  <si>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</si>
  <si>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</si>
  <si>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</si>
  <si>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</si>
  <si>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</si>
  <si>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</si>
  <si>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</si>
  <si>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</si>
  <si>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</si>
  <si>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</si>
  <si>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</si>
  <si>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</si>
  <si>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</si>
  <si>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</si>
  <si>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</si>
  <si>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</si>
  <si>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</si>
  <si>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</si>
  <si>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</si>
  <si>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</si>
  <si>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</si>
  <si>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</si>
  <si>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</si>
  <si>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</si>
  <si>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</si>
  <si>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</si>
  <si>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</si>
  <si>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</si>
  <si>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</si>
  <si>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</si>
  <si>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</si>
  <si>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</si>
  <si>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</si>
  <si>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</si>
  <si>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</si>
  <si>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</si>
  <si>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</si>
  <si>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</si>
  <si>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</si>
  <si>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</si>
  <si>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</si>
  <si>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</si>
  <si>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</si>
  <si>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 xml:space="preserve">3.16.Виготовлення проєктно-кошторисної документації 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</si>
  <si>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</si>
  <si>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</si>
  <si>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Додаток до Програми                                                                     ЗАТВЕРДЖЕНО                    
Рішення тридцять третьої сесії
Нетішинської міської ради
VIII скликання 10.02.2023 № 33/1643
(у редакції рішення ___________________ сесії 
Нетішинської міської ради 
VІІI скликання
__.__.2023 № __/____)</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</si>
</sst>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7">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7" borderId="0" applyNumberFormat="0" applyBorder="0" applyAlignment="0" applyProtection="0"/>
  </cellStyleXfs>
  <cellXfs count="68">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2" fontId="4"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justify" vertical="top" wrapText="1"/>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0" xfId="0" applyFont="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wrapText="1"/>
    </xf>
    <xf numFmtId="0" fontId="5" fillId="0" borderId="11"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2" fontId="7" fillId="0" borderId="0" xfId="0" applyNumberFormat="1" applyFont="1" applyBorder="1" applyAlignment="1">
      <alignment horizontal="justify"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30" fillId="0" borderId="0" xfId="0" applyFont="1" applyBorder="1" applyAlignment="1">
      <alignment horizontal="justify" vertical="top" wrapText="1"/>
    </xf>
    <xf numFmtId="0" fontId="30" fillId="0" borderId="0" xfId="0" applyFont="1" applyBorder="1" applyAlignment="1">
      <alignment horizontal="center" vertical="top" wrapText="1"/>
    </xf>
    <xf numFmtId="2" fontId="30" fillId="0" borderId="0" xfId="0" applyNumberFormat="1" applyFont="1" applyBorder="1" applyAlignment="1">
      <alignment horizontal="justify" vertical="top" wrapText="1"/>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34" fillId="0" borderId="0" xfId="0" applyFont="1" applyBorder="1" applyAlignment="1">
      <alignment/>
    </xf>
    <xf numFmtId="2" fontId="27" fillId="0" borderId="0" xfId="0" applyNumberFormat="1" applyFont="1" applyBorder="1" applyAlignment="1">
      <alignment horizontal="justify" vertical="top" wrapText="1"/>
    </xf>
    <xf numFmtId="0" fontId="35" fillId="0" borderId="0" xfId="0" applyFont="1" applyBorder="1" applyAlignment="1">
      <alignment horizontal="center"/>
    </xf>
    <xf numFmtId="0" fontId="35" fillId="0" borderId="0" xfId="0" applyFont="1" applyBorder="1" applyAlignment="1">
      <alignment/>
    </xf>
    <xf numFmtId="2" fontId="35" fillId="0" borderId="0" xfId="0" applyNumberFormat="1" applyFont="1" applyBorder="1" applyAlignment="1">
      <alignment/>
    </xf>
    <xf numFmtId="0" fontId="35" fillId="0" borderId="0" xfId="0" applyFont="1" applyBorder="1" applyAlignment="1">
      <alignment horizontal="right"/>
    </xf>
    <xf numFmtId="0" fontId="4" fillId="0" borderId="11" xfId="0" applyFont="1" applyBorder="1" applyAlignment="1">
      <alignment horizontal="left" vertical="top" wrapText="1"/>
    </xf>
    <xf numFmtId="0" fontId="3"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36" fillId="0" borderId="0" xfId="0" applyFont="1" applyBorder="1" applyAlignment="1">
      <alignment/>
    </xf>
    <xf numFmtId="0" fontId="36" fillId="0" borderId="12" xfId="0" applyFont="1" applyBorder="1" applyAlignment="1">
      <alignment/>
    </xf>
    <xf numFmtId="0" fontId="28" fillId="0" borderId="0" xfId="0" applyFont="1" applyBorder="1" applyAlignment="1">
      <alignment horizontal="left" wrapText="1"/>
    </xf>
    <xf numFmtId="0" fontId="6" fillId="0" borderId="11" xfId="0" applyFont="1" applyBorder="1" applyAlignment="1">
      <alignment horizontal="left" vertical="top" wrapText="1"/>
    </xf>
    <xf numFmtId="0" fontId="3" fillId="0" borderId="10" xfId="0" applyFont="1" applyBorder="1" applyAlignment="1">
      <alignment horizontal="left"/>
    </xf>
    <xf numFmtId="2" fontId="3" fillId="0" borderId="10" xfId="0" applyNumberFormat="1" applyFont="1" applyBorder="1" applyAlignment="1">
      <alignment horizontal="justify" vertical="top" wrapText="1"/>
    </xf>
    <xf numFmtId="0" fontId="4" fillId="0" borderId="10" xfId="0" applyFont="1" applyBorder="1" applyAlignment="1">
      <alignment horizontal="center" vertical="center" wrapText="1"/>
    </xf>
    <xf numFmtId="0" fontId="3" fillId="0" borderId="10" xfId="0" applyFont="1" applyBorder="1" applyAlignment="1">
      <alignment horizontal="center" wrapText="1"/>
    </xf>
    <xf numFmtId="0" fontId="35" fillId="0" borderId="0" xfId="0" applyFont="1" applyBorder="1" applyAlignment="1">
      <alignment horizontal="left"/>
    </xf>
    <xf numFmtId="0" fontId="29" fillId="0" borderId="0" xfId="0" applyFont="1"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D15">
      <selection activeCell="D1" sqref="A1:IV18"/>
    </sheetView>
  </sheetViews>
  <sheetFormatPr defaultColWidth="8.875" defaultRowHeight="12.75"/>
  <cols>
    <col min="1" max="1" width="5.50390625" style="2" customWidth="1"/>
    <col min="2" max="2" width="16.875" style="2" customWidth="1"/>
    <col min="3" max="3" width="36.125" style="2" customWidth="1"/>
    <col min="4" max="4" width="14.625" style="23" customWidth="1"/>
    <col min="5" max="5" width="27.50390625" style="2" customWidth="1"/>
    <col min="6" max="6" width="12.375" style="3" customWidth="1"/>
    <col min="7" max="8" width="13.50390625" style="3" customWidth="1"/>
    <col min="9" max="9" width="12.875" style="3" customWidth="1"/>
    <col min="10" max="10" width="36.875" style="23" customWidth="1"/>
    <col min="11" max="11" width="69.625" style="2" customWidth="1"/>
    <col min="12" max="12" width="8.875" style="2" hidden="1" customWidth="1"/>
    <col min="13" max="16384" width="8.875" style="2" customWidth="1"/>
  </cols>
  <sheetData>
    <row r="1" spans="1:11" ht="160.5" customHeight="1">
      <c r="A1" s="33"/>
      <c r="B1" s="33"/>
      <c r="C1" s="33"/>
      <c r="D1" s="34"/>
      <c r="E1" s="33"/>
      <c r="F1" s="35"/>
      <c r="G1" s="35"/>
      <c r="H1" s="35"/>
      <c r="I1" s="35"/>
      <c r="J1" s="34"/>
      <c r="K1" s="56" t="s">
        <v>102</v>
      </c>
    </row>
    <row r="2" spans="1:11" s="1" customFormat="1" ht="33" customHeight="1">
      <c r="A2" s="63" t="s">
        <v>46</v>
      </c>
      <c r="B2" s="63"/>
      <c r="C2" s="63"/>
      <c r="D2" s="63"/>
      <c r="E2" s="63"/>
      <c r="F2" s="63"/>
      <c r="G2" s="63"/>
      <c r="H2" s="63"/>
      <c r="I2" s="63"/>
      <c r="J2" s="63"/>
      <c r="K2" s="63"/>
    </row>
    <row r="3" spans="1:11" ht="27" customHeight="1">
      <c r="A3" s="33"/>
      <c r="B3" s="33"/>
      <c r="C3" s="36"/>
      <c r="D3" s="36"/>
      <c r="E3" s="36"/>
      <c r="F3" s="36"/>
      <c r="G3" s="36"/>
      <c r="H3" s="36"/>
      <c r="I3" s="36"/>
      <c r="J3" s="34"/>
      <c r="K3" s="37"/>
    </row>
    <row r="4" spans="1:11" s="41" customFormat="1" ht="43.5" customHeight="1">
      <c r="A4" s="61" t="s">
        <v>0</v>
      </c>
      <c r="B4" s="61" t="s">
        <v>1</v>
      </c>
      <c r="C4" s="61" t="s">
        <v>2</v>
      </c>
      <c r="D4" s="61" t="s">
        <v>3</v>
      </c>
      <c r="E4" s="61" t="s">
        <v>4</v>
      </c>
      <c r="F4" s="61" t="s">
        <v>22</v>
      </c>
      <c r="G4" s="61"/>
      <c r="H4" s="61"/>
      <c r="I4" s="61"/>
      <c r="J4" s="61" t="s">
        <v>23</v>
      </c>
      <c r="K4" s="61" t="s">
        <v>5</v>
      </c>
    </row>
    <row r="5" spans="1:11" s="41" customFormat="1" ht="27.75" customHeight="1">
      <c r="A5" s="61"/>
      <c r="B5" s="61"/>
      <c r="C5" s="61"/>
      <c r="D5" s="61"/>
      <c r="E5" s="61"/>
      <c r="F5" s="6" t="s">
        <v>6</v>
      </c>
      <c r="G5" s="7">
        <v>2023</v>
      </c>
      <c r="H5" s="7">
        <v>2024</v>
      </c>
      <c r="I5" s="7">
        <v>2025</v>
      </c>
      <c r="J5" s="61"/>
      <c r="K5" s="61"/>
    </row>
    <row r="6" spans="1:11" s="41" customFormat="1" ht="16.5">
      <c r="A6" s="5">
        <v>1</v>
      </c>
      <c r="B6" s="5">
        <v>2</v>
      </c>
      <c r="C6" s="5">
        <v>3</v>
      </c>
      <c r="D6" s="5">
        <v>4</v>
      </c>
      <c r="E6" s="5">
        <v>5</v>
      </c>
      <c r="F6" s="8">
        <v>6</v>
      </c>
      <c r="G6" s="8">
        <v>7</v>
      </c>
      <c r="H6" s="8">
        <v>8</v>
      </c>
      <c r="I6" s="8">
        <v>9</v>
      </c>
      <c r="J6" s="5">
        <v>10</v>
      </c>
      <c r="K6" s="5">
        <v>11</v>
      </c>
    </row>
    <row r="7" spans="1:11" s="41" customFormat="1" ht="129" customHeight="1">
      <c r="A7" s="9">
        <v>1</v>
      </c>
      <c r="B7" s="9" t="s">
        <v>36</v>
      </c>
      <c r="C7" s="20" t="s">
        <v>48</v>
      </c>
      <c r="D7" s="15" t="s">
        <v>47</v>
      </c>
      <c r="E7" s="9" t="s">
        <v>24</v>
      </c>
      <c r="F7" s="14">
        <v>16352.6</v>
      </c>
      <c r="G7" s="10">
        <v>4940.36</v>
      </c>
      <c r="H7" s="10">
        <v>5434.4</v>
      </c>
      <c r="I7" s="10">
        <v>5977.84</v>
      </c>
      <c r="J7" s="24" t="s">
        <v>50</v>
      </c>
      <c r="K7" s="9" t="s">
        <v>49</v>
      </c>
    </row>
    <row r="8" spans="1:11" s="41" customFormat="1" ht="72.75" customHeight="1">
      <c r="A8" s="9"/>
      <c r="B8" s="9"/>
      <c r="C8" s="20" t="s">
        <v>34</v>
      </c>
      <c r="D8" s="15" t="s">
        <v>47</v>
      </c>
      <c r="E8" s="9" t="s">
        <v>24</v>
      </c>
      <c r="F8" s="14">
        <v>11417.85</v>
      </c>
      <c r="G8" s="10">
        <v>3449.5</v>
      </c>
      <c r="H8" s="10">
        <v>3794.45</v>
      </c>
      <c r="I8" s="10">
        <v>4173.9</v>
      </c>
      <c r="J8" s="24" t="s">
        <v>50</v>
      </c>
      <c r="K8" s="9" t="s">
        <v>35</v>
      </c>
    </row>
    <row r="9" spans="1:11" s="41" customFormat="1" ht="159" customHeight="1">
      <c r="A9" s="9"/>
      <c r="B9" s="9"/>
      <c r="C9" s="50" t="s">
        <v>70</v>
      </c>
      <c r="D9" s="24" t="s">
        <v>47</v>
      </c>
      <c r="E9" s="9" t="s">
        <v>24</v>
      </c>
      <c r="F9" s="14">
        <v>33778.15</v>
      </c>
      <c r="G9" s="10">
        <v>10204.88</v>
      </c>
      <c r="H9" s="10">
        <v>11225.37</v>
      </c>
      <c r="I9" s="10">
        <v>12347.9</v>
      </c>
      <c r="J9" s="24" t="s">
        <v>50</v>
      </c>
      <c r="K9" s="21" t="s">
        <v>81</v>
      </c>
    </row>
    <row r="10" spans="1:11" s="41" customFormat="1" ht="174" customHeight="1">
      <c r="A10" s="9"/>
      <c r="B10" s="9"/>
      <c r="C10" s="50" t="s">
        <v>91</v>
      </c>
      <c r="D10" s="24" t="s">
        <v>47</v>
      </c>
      <c r="E10" s="13" t="s">
        <v>24</v>
      </c>
      <c r="F10" s="14">
        <v>62892.91</v>
      </c>
      <c r="G10" s="14">
        <v>19000.88</v>
      </c>
      <c r="H10" s="14">
        <v>20900.97</v>
      </c>
      <c r="I10" s="14">
        <v>22991.06</v>
      </c>
      <c r="J10" s="26" t="s">
        <v>50</v>
      </c>
      <c r="K10" s="27" t="s">
        <v>82</v>
      </c>
    </row>
    <row r="11" spans="1:11" s="41" customFormat="1" ht="66.75">
      <c r="A11" s="9"/>
      <c r="B11" s="9"/>
      <c r="C11" s="20" t="s">
        <v>8</v>
      </c>
      <c r="D11" s="15" t="s">
        <v>47</v>
      </c>
      <c r="E11" s="9" t="s">
        <v>24</v>
      </c>
      <c r="F11" s="14">
        <v>2100.4</v>
      </c>
      <c r="G11" s="10">
        <v>634.56</v>
      </c>
      <c r="H11" s="10">
        <v>698.02</v>
      </c>
      <c r="I11" s="10">
        <v>767.82</v>
      </c>
      <c r="J11" s="15" t="s">
        <v>41</v>
      </c>
      <c r="K11" s="9" t="s">
        <v>15</v>
      </c>
    </row>
    <row r="12" spans="1:11" s="41" customFormat="1" ht="84.75" customHeight="1">
      <c r="A12" s="22"/>
      <c r="B12" s="22"/>
      <c r="C12" s="50" t="s">
        <v>9</v>
      </c>
      <c r="D12" s="15" t="s">
        <v>47</v>
      </c>
      <c r="E12" s="9" t="s">
        <v>25</v>
      </c>
      <c r="F12" s="14">
        <v>10706.6</v>
      </c>
      <c r="G12" s="10">
        <v>2808.29</v>
      </c>
      <c r="H12" s="10">
        <v>3510.36</v>
      </c>
      <c r="I12" s="10">
        <v>4387.95</v>
      </c>
      <c r="J12" s="15" t="s">
        <v>41</v>
      </c>
      <c r="K12" s="21" t="s">
        <v>44</v>
      </c>
    </row>
    <row r="13" spans="1:11" s="41" customFormat="1" ht="211.5" customHeight="1">
      <c r="A13" s="9"/>
      <c r="B13" s="9"/>
      <c r="C13" s="20" t="s">
        <v>51</v>
      </c>
      <c r="D13" s="15" t="s">
        <v>47</v>
      </c>
      <c r="E13" s="9" t="s">
        <v>7</v>
      </c>
      <c r="F13" s="14">
        <v>67730.71</v>
      </c>
      <c r="G13" s="10">
        <v>20462.45</v>
      </c>
      <c r="H13" s="10">
        <v>22508.7</v>
      </c>
      <c r="I13" s="10">
        <v>24759.56</v>
      </c>
      <c r="J13" s="15" t="s">
        <v>41</v>
      </c>
      <c r="K13" s="9" t="s">
        <v>52</v>
      </c>
    </row>
    <row r="14" spans="1:11" s="41" customFormat="1" ht="66.75">
      <c r="A14" s="9"/>
      <c r="B14" s="9"/>
      <c r="C14" s="20" t="s">
        <v>53</v>
      </c>
      <c r="D14" s="15" t="s">
        <v>47</v>
      </c>
      <c r="E14" s="9" t="s">
        <v>24</v>
      </c>
      <c r="F14" s="14">
        <v>6556.91</v>
      </c>
      <c r="G14" s="10">
        <v>1980.94</v>
      </c>
      <c r="H14" s="10">
        <v>2179.03</v>
      </c>
      <c r="I14" s="10">
        <v>2396.94</v>
      </c>
      <c r="J14" s="15" t="s">
        <v>54</v>
      </c>
      <c r="K14" s="9" t="s">
        <v>16</v>
      </c>
    </row>
    <row r="15" spans="1:11" s="41" customFormat="1" ht="66.75">
      <c r="A15" s="9"/>
      <c r="B15" s="9"/>
      <c r="C15" s="20" t="s">
        <v>10</v>
      </c>
      <c r="D15" s="15" t="s">
        <v>47</v>
      </c>
      <c r="E15" s="9" t="s">
        <v>24</v>
      </c>
      <c r="F15" s="14">
        <v>16301.39</v>
      </c>
      <c r="G15" s="10">
        <v>4924.89</v>
      </c>
      <c r="H15" s="10">
        <v>5417.38</v>
      </c>
      <c r="I15" s="10">
        <v>5959.12</v>
      </c>
      <c r="J15" s="15" t="s">
        <v>41</v>
      </c>
      <c r="K15" s="9" t="s">
        <v>17</v>
      </c>
    </row>
    <row r="16" spans="1:11" s="41" customFormat="1" ht="66.75">
      <c r="A16" s="9"/>
      <c r="B16" s="9"/>
      <c r="C16" s="20" t="s">
        <v>55</v>
      </c>
      <c r="D16" s="15" t="s">
        <v>47</v>
      </c>
      <c r="E16" s="9" t="s">
        <v>24</v>
      </c>
      <c r="F16" s="14">
        <v>343.71</v>
      </c>
      <c r="G16" s="10">
        <v>103.84</v>
      </c>
      <c r="H16" s="10">
        <v>114.22</v>
      </c>
      <c r="I16" s="10">
        <v>125.65</v>
      </c>
      <c r="J16" s="15" t="s">
        <v>41</v>
      </c>
      <c r="K16" s="9" t="s">
        <v>26</v>
      </c>
    </row>
    <row r="17" spans="1:11" s="41" customFormat="1" ht="66.75">
      <c r="A17" s="9"/>
      <c r="B17" s="9"/>
      <c r="C17" s="20" t="s">
        <v>11</v>
      </c>
      <c r="D17" s="15" t="s">
        <v>47</v>
      </c>
      <c r="E17" s="9" t="s">
        <v>25</v>
      </c>
      <c r="F17" s="14">
        <v>3431.01</v>
      </c>
      <c r="G17" s="10">
        <v>899.94</v>
      </c>
      <c r="H17" s="10">
        <v>1124.92</v>
      </c>
      <c r="I17" s="10">
        <v>1406.15</v>
      </c>
      <c r="J17" s="15" t="s">
        <v>41</v>
      </c>
      <c r="K17" s="9" t="s">
        <v>27</v>
      </c>
    </row>
    <row r="18" spans="1:11" s="42" customFormat="1" ht="171.75" customHeight="1">
      <c r="A18" s="25"/>
      <c r="B18" s="25"/>
      <c r="C18" s="57" t="s">
        <v>100</v>
      </c>
      <c r="D18" s="19" t="s">
        <v>47</v>
      </c>
      <c r="E18" s="11" t="s">
        <v>25</v>
      </c>
      <c r="F18" s="14">
        <v>28336.9</v>
      </c>
      <c r="G18" s="14">
        <v>7432.63</v>
      </c>
      <c r="H18" s="14">
        <v>9290.79</v>
      </c>
      <c r="I18" s="14">
        <v>11613.48</v>
      </c>
      <c r="J18" s="19" t="s">
        <v>41</v>
      </c>
      <c r="K18" s="57" t="s">
        <v>101</v>
      </c>
    </row>
    <row r="19" spans="1:11" s="41" customFormat="1" ht="84">
      <c r="A19" s="9"/>
      <c r="B19" s="9"/>
      <c r="C19" s="20" t="s">
        <v>71</v>
      </c>
      <c r="D19" s="15" t="s">
        <v>47</v>
      </c>
      <c r="E19" s="11" t="s">
        <v>32</v>
      </c>
      <c r="F19" s="14">
        <v>180</v>
      </c>
      <c r="G19" s="14">
        <v>60</v>
      </c>
      <c r="H19" s="14">
        <v>60</v>
      </c>
      <c r="I19" s="14">
        <v>60</v>
      </c>
      <c r="J19" s="19" t="s">
        <v>41</v>
      </c>
      <c r="K19" s="11" t="s">
        <v>37</v>
      </c>
    </row>
    <row r="20" spans="1:11" s="41" customFormat="1" ht="156.75" customHeight="1">
      <c r="A20" s="9"/>
      <c r="B20" s="9"/>
      <c r="C20" s="20" t="s">
        <v>72</v>
      </c>
      <c r="D20" s="15" t="s">
        <v>47</v>
      </c>
      <c r="E20" s="11" t="s">
        <v>25</v>
      </c>
      <c r="F20" s="14">
        <v>762.5</v>
      </c>
      <c r="G20" s="14">
        <v>200</v>
      </c>
      <c r="H20" s="14">
        <v>250</v>
      </c>
      <c r="I20" s="14">
        <v>312.5</v>
      </c>
      <c r="J20" s="19" t="s">
        <v>41</v>
      </c>
      <c r="K20" s="11" t="s">
        <v>38</v>
      </c>
    </row>
    <row r="21" spans="1:11" s="43" customFormat="1" ht="16.5">
      <c r="A21" s="16"/>
      <c r="B21" s="16" t="s">
        <v>12</v>
      </c>
      <c r="C21" s="51"/>
      <c r="D21" s="28"/>
      <c r="E21" s="17"/>
      <c r="F21" s="18">
        <f>SUM(F7:F20)</f>
        <v>260891.64</v>
      </c>
      <c r="G21" s="18">
        <f>SUM(G7:G20)</f>
        <v>77103.16</v>
      </c>
      <c r="H21" s="18">
        <f>SUM(H7:H20)</f>
        <v>86508.61000000002</v>
      </c>
      <c r="I21" s="18">
        <f>SUM(I7:I20)</f>
        <v>97279.86999999998</v>
      </c>
      <c r="J21" s="29"/>
      <c r="K21" s="17"/>
    </row>
    <row r="22" spans="1:11" s="42" customFormat="1" ht="150.75">
      <c r="A22" s="11">
        <v>2</v>
      </c>
      <c r="B22" s="11" t="s">
        <v>39</v>
      </c>
      <c r="C22" s="13" t="s">
        <v>56</v>
      </c>
      <c r="D22" s="19" t="s">
        <v>47</v>
      </c>
      <c r="E22" s="11" t="s">
        <v>24</v>
      </c>
      <c r="F22" s="14">
        <v>24477.62</v>
      </c>
      <c r="G22" s="14">
        <v>24477.62</v>
      </c>
      <c r="H22" s="14">
        <v>0</v>
      </c>
      <c r="I22" s="14">
        <v>0</v>
      </c>
      <c r="J22" s="19" t="s">
        <v>41</v>
      </c>
      <c r="K22" s="11" t="s">
        <v>40</v>
      </c>
    </row>
    <row r="23" spans="1:11" s="42" customFormat="1" ht="88.5" customHeight="1">
      <c r="A23" s="11"/>
      <c r="B23" s="11"/>
      <c r="C23" s="13" t="s">
        <v>80</v>
      </c>
      <c r="D23" s="19">
        <v>2023</v>
      </c>
      <c r="E23" s="11" t="s">
        <v>24</v>
      </c>
      <c r="F23" s="14">
        <v>236</v>
      </c>
      <c r="G23" s="14">
        <v>236</v>
      </c>
      <c r="H23" s="14">
        <v>0</v>
      </c>
      <c r="I23" s="14">
        <v>0</v>
      </c>
      <c r="J23" s="12" t="s">
        <v>43</v>
      </c>
      <c r="K23" s="11" t="s">
        <v>45</v>
      </c>
    </row>
    <row r="24" spans="1:11" s="44" customFormat="1" ht="123.75" customHeight="1">
      <c r="A24" s="11"/>
      <c r="B24" s="11"/>
      <c r="C24" s="13" t="s">
        <v>93</v>
      </c>
      <c r="D24" s="19">
        <v>2023</v>
      </c>
      <c r="E24" s="11" t="s">
        <v>18</v>
      </c>
      <c r="F24" s="14">
        <v>48.15</v>
      </c>
      <c r="G24" s="14">
        <v>48.15</v>
      </c>
      <c r="H24" s="14">
        <v>0</v>
      </c>
      <c r="I24" s="14">
        <v>0</v>
      </c>
      <c r="J24" s="12" t="s">
        <v>43</v>
      </c>
      <c r="K24" s="11" t="s">
        <v>84</v>
      </c>
    </row>
    <row r="25" spans="1:11" s="41" customFormat="1" ht="140.25" customHeight="1">
      <c r="A25" s="9"/>
      <c r="B25" s="9"/>
      <c r="C25" s="20" t="s">
        <v>95</v>
      </c>
      <c r="D25" s="15">
        <v>2023</v>
      </c>
      <c r="E25" s="9" t="s">
        <v>24</v>
      </c>
      <c r="F25" s="10">
        <v>2</v>
      </c>
      <c r="G25" s="10">
        <v>2</v>
      </c>
      <c r="H25" s="10">
        <v>0</v>
      </c>
      <c r="I25" s="10">
        <v>0</v>
      </c>
      <c r="J25" s="60" t="s">
        <v>43</v>
      </c>
      <c r="K25" s="9" t="s">
        <v>94</v>
      </c>
    </row>
    <row r="26" spans="1:11" s="43" customFormat="1" ht="16.5">
      <c r="A26" s="16"/>
      <c r="B26" s="16" t="s">
        <v>12</v>
      </c>
      <c r="C26" s="51"/>
      <c r="D26" s="28"/>
      <c r="E26" s="16"/>
      <c r="F26" s="59">
        <f>SUM(F22:F25)</f>
        <v>24763.77</v>
      </c>
      <c r="G26" s="59">
        <f>SUM(G22:G25)</f>
        <v>24763.77</v>
      </c>
      <c r="H26" s="59">
        <f>SUM(H22:H25)</f>
        <v>0</v>
      </c>
      <c r="I26" s="59">
        <f>SUM(I22:I25)</f>
        <v>0</v>
      </c>
      <c r="J26" s="28"/>
      <c r="K26" s="16"/>
    </row>
    <row r="27" spans="1:11" s="42" customFormat="1" ht="105.75" customHeight="1">
      <c r="A27" s="11">
        <v>3</v>
      </c>
      <c r="B27" s="11" t="s">
        <v>28</v>
      </c>
      <c r="C27" s="66" t="s">
        <v>57</v>
      </c>
      <c r="D27" s="64" t="s">
        <v>47</v>
      </c>
      <c r="E27" s="11" t="s">
        <v>24</v>
      </c>
      <c r="F27" s="14">
        <v>3492</v>
      </c>
      <c r="G27" s="14">
        <v>3492</v>
      </c>
      <c r="H27" s="14">
        <v>0</v>
      </c>
      <c r="I27" s="14">
        <v>0</v>
      </c>
      <c r="J27" s="19" t="s">
        <v>41</v>
      </c>
      <c r="K27" s="11" t="s">
        <v>58</v>
      </c>
    </row>
    <row r="28" spans="1:11" s="41" customFormat="1" ht="75" customHeight="1">
      <c r="A28" s="9"/>
      <c r="B28" s="11"/>
      <c r="C28" s="67"/>
      <c r="D28" s="65"/>
      <c r="E28" s="11" t="s">
        <v>25</v>
      </c>
      <c r="F28" s="14">
        <v>20844.19</v>
      </c>
      <c r="G28" s="14">
        <v>5467.33</v>
      </c>
      <c r="H28" s="14">
        <v>6834.16</v>
      </c>
      <c r="I28" s="14">
        <v>8542.7</v>
      </c>
      <c r="J28" s="19" t="s">
        <v>41</v>
      </c>
      <c r="K28" s="11" t="s">
        <v>29</v>
      </c>
    </row>
    <row r="29" spans="1:11" s="41" customFormat="1" ht="66.75">
      <c r="A29" s="9"/>
      <c r="B29" s="9"/>
      <c r="C29" s="20" t="s">
        <v>60</v>
      </c>
      <c r="D29" s="15" t="s">
        <v>47</v>
      </c>
      <c r="E29" s="9" t="s">
        <v>18</v>
      </c>
      <c r="F29" s="14">
        <v>1900</v>
      </c>
      <c r="G29" s="10">
        <v>1900</v>
      </c>
      <c r="H29" s="10">
        <v>0</v>
      </c>
      <c r="I29" s="10">
        <v>0</v>
      </c>
      <c r="J29" s="12" t="s">
        <v>41</v>
      </c>
      <c r="K29" s="9" t="s">
        <v>61</v>
      </c>
    </row>
    <row r="30" spans="1:11" s="41" customFormat="1" ht="120" customHeight="1">
      <c r="A30" s="9"/>
      <c r="B30" s="9"/>
      <c r="C30" s="20" t="s">
        <v>97</v>
      </c>
      <c r="D30" s="15" t="s">
        <v>47</v>
      </c>
      <c r="E30" s="9" t="s">
        <v>18</v>
      </c>
      <c r="F30" s="14">
        <v>35000</v>
      </c>
      <c r="G30" s="10">
        <v>35000</v>
      </c>
      <c r="H30" s="10">
        <v>0</v>
      </c>
      <c r="I30" s="10">
        <v>0</v>
      </c>
      <c r="J30" s="12" t="s">
        <v>41</v>
      </c>
      <c r="K30" s="9" t="s">
        <v>68</v>
      </c>
    </row>
    <row r="31" spans="1:11" s="41" customFormat="1" ht="72.75" customHeight="1">
      <c r="A31" s="9"/>
      <c r="B31" s="9"/>
      <c r="C31" s="20" t="s">
        <v>30</v>
      </c>
      <c r="D31" s="15" t="s">
        <v>47</v>
      </c>
      <c r="E31" s="9" t="s">
        <v>21</v>
      </c>
      <c r="F31" s="14">
        <v>1010</v>
      </c>
      <c r="G31" s="10">
        <v>1010</v>
      </c>
      <c r="H31" s="10">
        <v>0</v>
      </c>
      <c r="I31" s="10">
        <v>0</v>
      </c>
      <c r="J31" s="12" t="s">
        <v>41</v>
      </c>
      <c r="K31" s="9" t="s">
        <v>69</v>
      </c>
    </row>
    <row r="32" spans="1:11" s="41" customFormat="1" ht="96" customHeight="1">
      <c r="A32" s="9"/>
      <c r="B32" s="9"/>
      <c r="C32" s="20" t="s">
        <v>31</v>
      </c>
      <c r="D32" s="15" t="s">
        <v>47</v>
      </c>
      <c r="E32" s="9" t="s">
        <v>18</v>
      </c>
      <c r="F32" s="14">
        <v>2477.41</v>
      </c>
      <c r="G32" s="10">
        <v>2477.41</v>
      </c>
      <c r="H32" s="10">
        <v>0</v>
      </c>
      <c r="I32" s="10">
        <v>0</v>
      </c>
      <c r="J32" s="12" t="s">
        <v>41</v>
      </c>
      <c r="K32" s="9" t="s">
        <v>19</v>
      </c>
    </row>
    <row r="33" spans="1:11" s="41" customFormat="1" ht="66.75">
      <c r="A33" s="9"/>
      <c r="B33" s="9"/>
      <c r="C33" s="20" t="s">
        <v>73</v>
      </c>
      <c r="D33" s="15" t="s">
        <v>47</v>
      </c>
      <c r="E33" s="9" t="s">
        <v>18</v>
      </c>
      <c r="F33" s="14">
        <v>42505.71</v>
      </c>
      <c r="G33" s="10">
        <v>25391.87</v>
      </c>
      <c r="H33" s="10">
        <v>5386.79</v>
      </c>
      <c r="I33" s="10">
        <v>11727.05</v>
      </c>
      <c r="J33" s="12" t="s">
        <v>41</v>
      </c>
      <c r="K33" s="9" t="s">
        <v>20</v>
      </c>
    </row>
    <row r="34" spans="1:11" s="41" customFormat="1" ht="66.75">
      <c r="A34" s="9"/>
      <c r="B34" s="9"/>
      <c r="C34" s="20" t="s">
        <v>74</v>
      </c>
      <c r="D34" s="15" t="s">
        <v>47</v>
      </c>
      <c r="E34" s="9" t="s">
        <v>18</v>
      </c>
      <c r="F34" s="14">
        <v>1850</v>
      </c>
      <c r="G34" s="10">
        <v>1850</v>
      </c>
      <c r="H34" s="10">
        <v>0</v>
      </c>
      <c r="I34" s="10">
        <v>0</v>
      </c>
      <c r="J34" s="12" t="s">
        <v>41</v>
      </c>
      <c r="K34" s="9" t="s">
        <v>62</v>
      </c>
    </row>
    <row r="35" spans="1:11" s="41" customFormat="1" ht="75.75" customHeight="1">
      <c r="A35" s="9"/>
      <c r="B35" s="9"/>
      <c r="C35" s="20" t="s">
        <v>75</v>
      </c>
      <c r="D35" s="15" t="s">
        <v>47</v>
      </c>
      <c r="E35" s="9" t="s">
        <v>18</v>
      </c>
      <c r="F35" s="14">
        <v>3000</v>
      </c>
      <c r="G35" s="10">
        <v>3000</v>
      </c>
      <c r="H35" s="10">
        <v>0</v>
      </c>
      <c r="I35" s="10">
        <v>0</v>
      </c>
      <c r="J35" s="12" t="s">
        <v>41</v>
      </c>
      <c r="K35" s="9" t="s">
        <v>63</v>
      </c>
    </row>
    <row r="36" spans="1:11" s="41" customFormat="1" ht="84">
      <c r="A36" s="9"/>
      <c r="B36" s="9"/>
      <c r="C36" s="20" t="s">
        <v>76</v>
      </c>
      <c r="D36" s="15" t="s">
        <v>47</v>
      </c>
      <c r="E36" s="9" t="s">
        <v>18</v>
      </c>
      <c r="F36" s="14">
        <v>100</v>
      </c>
      <c r="G36" s="10">
        <v>100</v>
      </c>
      <c r="H36" s="10">
        <v>0</v>
      </c>
      <c r="I36" s="10">
        <v>0</v>
      </c>
      <c r="J36" s="19" t="s">
        <v>41</v>
      </c>
      <c r="K36" s="9" t="s">
        <v>98</v>
      </c>
    </row>
    <row r="37" spans="1:11" s="41" customFormat="1" ht="90.75" customHeight="1">
      <c r="A37" s="9"/>
      <c r="B37" s="9"/>
      <c r="C37" s="20" t="s">
        <v>77</v>
      </c>
      <c r="D37" s="15" t="s">
        <v>47</v>
      </c>
      <c r="E37" s="9" t="s">
        <v>18</v>
      </c>
      <c r="F37" s="14">
        <v>100</v>
      </c>
      <c r="G37" s="10">
        <v>100</v>
      </c>
      <c r="H37" s="10">
        <v>0</v>
      </c>
      <c r="I37" s="10">
        <v>0</v>
      </c>
      <c r="J37" s="19" t="s">
        <v>41</v>
      </c>
      <c r="K37" s="9" t="s">
        <v>64</v>
      </c>
    </row>
    <row r="38" spans="1:11" s="41" customFormat="1" ht="86.25" customHeight="1">
      <c r="A38" s="9"/>
      <c r="B38" s="9"/>
      <c r="C38" s="20" t="s">
        <v>78</v>
      </c>
      <c r="D38" s="15" t="s">
        <v>47</v>
      </c>
      <c r="E38" s="9" t="s">
        <v>18</v>
      </c>
      <c r="F38" s="14">
        <v>60</v>
      </c>
      <c r="G38" s="10">
        <v>60</v>
      </c>
      <c r="H38" s="10">
        <v>0</v>
      </c>
      <c r="I38" s="10">
        <v>0</v>
      </c>
      <c r="J38" s="19" t="s">
        <v>41</v>
      </c>
      <c r="K38" s="9" t="s">
        <v>65</v>
      </c>
    </row>
    <row r="39" spans="1:11" s="41" customFormat="1" ht="126" customHeight="1">
      <c r="A39" s="9"/>
      <c r="B39" s="9"/>
      <c r="C39" s="20" t="s">
        <v>92</v>
      </c>
      <c r="D39" s="15" t="s">
        <v>47</v>
      </c>
      <c r="E39" s="9" t="s">
        <v>18</v>
      </c>
      <c r="F39" s="14">
        <v>21</v>
      </c>
      <c r="G39" s="10">
        <v>21</v>
      </c>
      <c r="H39" s="10">
        <v>0</v>
      </c>
      <c r="I39" s="10">
        <v>0</v>
      </c>
      <c r="J39" s="19" t="s">
        <v>41</v>
      </c>
      <c r="K39" s="9" t="s">
        <v>66</v>
      </c>
    </row>
    <row r="40" spans="1:11" s="41" customFormat="1" ht="202.5" customHeight="1">
      <c r="A40" s="9"/>
      <c r="B40" s="9"/>
      <c r="C40" s="52" t="s">
        <v>79</v>
      </c>
      <c r="D40" s="15" t="s">
        <v>47</v>
      </c>
      <c r="E40" s="9" t="s">
        <v>18</v>
      </c>
      <c r="F40" s="14">
        <v>69</v>
      </c>
      <c r="G40" s="10">
        <v>69</v>
      </c>
      <c r="H40" s="10">
        <v>0</v>
      </c>
      <c r="I40" s="10">
        <v>0</v>
      </c>
      <c r="J40" s="19" t="s">
        <v>41</v>
      </c>
      <c r="K40" s="9" t="s">
        <v>67</v>
      </c>
    </row>
    <row r="41" spans="1:11" s="41" customFormat="1" ht="109.5" customHeight="1">
      <c r="A41" s="9"/>
      <c r="B41" s="9"/>
      <c r="C41" s="20" t="s">
        <v>83</v>
      </c>
      <c r="D41" s="15" t="s">
        <v>47</v>
      </c>
      <c r="E41" s="9" t="s">
        <v>18</v>
      </c>
      <c r="F41" s="14">
        <v>312.65</v>
      </c>
      <c r="G41" s="10">
        <v>312.65</v>
      </c>
      <c r="H41" s="10">
        <v>0</v>
      </c>
      <c r="I41" s="10">
        <v>0</v>
      </c>
      <c r="J41" s="19" t="s">
        <v>41</v>
      </c>
      <c r="K41" s="9" t="s">
        <v>33</v>
      </c>
    </row>
    <row r="42" spans="1:11" s="41" customFormat="1" ht="143.25" customHeight="1">
      <c r="A42" s="9"/>
      <c r="B42" s="9"/>
      <c r="C42" s="13" t="s">
        <v>96</v>
      </c>
      <c r="D42" s="15">
        <v>2023</v>
      </c>
      <c r="E42" s="9" t="s">
        <v>24</v>
      </c>
      <c r="F42" s="14">
        <v>16.4</v>
      </c>
      <c r="G42" s="10">
        <v>16.4</v>
      </c>
      <c r="H42" s="10">
        <v>0</v>
      </c>
      <c r="I42" s="10">
        <v>0</v>
      </c>
      <c r="J42" s="15" t="s">
        <v>41</v>
      </c>
      <c r="K42" s="9" t="s">
        <v>42</v>
      </c>
    </row>
    <row r="43" spans="1:11" s="41" customFormat="1" ht="140.25" customHeight="1">
      <c r="A43" s="9"/>
      <c r="B43" s="9"/>
      <c r="C43" s="20" t="s">
        <v>99</v>
      </c>
      <c r="D43" s="15">
        <v>2023</v>
      </c>
      <c r="E43" s="9" t="s">
        <v>24</v>
      </c>
      <c r="F43" s="10">
        <v>154.5</v>
      </c>
      <c r="G43" s="10">
        <v>154.5</v>
      </c>
      <c r="H43" s="10">
        <v>0</v>
      </c>
      <c r="I43" s="10">
        <v>0</v>
      </c>
      <c r="J43" s="15" t="s">
        <v>41</v>
      </c>
      <c r="K43" s="9" t="s">
        <v>59</v>
      </c>
    </row>
    <row r="44" spans="1:11" s="41" customFormat="1" ht="377.25" customHeight="1">
      <c r="A44" s="9"/>
      <c r="B44" s="9"/>
      <c r="C44" s="52" t="s">
        <v>86</v>
      </c>
      <c r="D44" s="15">
        <v>2023</v>
      </c>
      <c r="E44" s="9" t="s">
        <v>24</v>
      </c>
      <c r="F44" s="10">
        <v>94.2</v>
      </c>
      <c r="G44" s="10">
        <v>94.2</v>
      </c>
      <c r="H44" s="10">
        <v>0</v>
      </c>
      <c r="I44" s="10">
        <v>0</v>
      </c>
      <c r="J44" s="15" t="s">
        <v>41</v>
      </c>
      <c r="K44" s="9" t="s">
        <v>85</v>
      </c>
    </row>
    <row r="45" spans="1:11" s="42" customFormat="1" ht="92.25" customHeight="1">
      <c r="A45" s="11"/>
      <c r="B45" s="11"/>
      <c r="C45" s="53" t="s">
        <v>89</v>
      </c>
      <c r="D45" s="19">
        <v>2023</v>
      </c>
      <c r="E45" s="11" t="s">
        <v>18</v>
      </c>
      <c r="F45" s="14">
        <v>1000</v>
      </c>
      <c r="G45" s="14">
        <v>1000</v>
      </c>
      <c r="H45" s="14">
        <v>0</v>
      </c>
      <c r="I45" s="14">
        <v>0</v>
      </c>
      <c r="J45" s="19" t="s">
        <v>41</v>
      </c>
      <c r="K45" s="11" t="s">
        <v>90</v>
      </c>
    </row>
    <row r="46" spans="1:11" s="43" customFormat="1" ht="51" customHeight="1">
      <c r="A46" s="16"/>
      <c r="B46" s="16" t="s">
        <v>13</v>
      </c>
      <c r="C46" s="58"/>
      <c r="D46" s="28"/>
      <c r="E46" s="16"/>
      <c r="F46" s="59">
        <f>SUM(F27:F45)</f>
        <v>114007.05999999998</v>
      </c>
      <c r="G46" s="59">
        <f>SUM(G27:G45)</f>
        <v>81516.35999999999</v>
      </c>
      <c r="H46" s="59">
        <f>SUM(H27:H45)</f>
        <v>12220.95</v>
      </c>
      <c r="I46" s="59">
        <f>SUM(I27:I45)</f>
        <v>20269.75</v>
      </c>
      <c r="J46" s="28"/>
      <c r="K46" s="16"/>
    </row>
    <row r="47" spans="1:11" s="54" customFormat="1" ht="16.5">
      <c r="A47" s="17"/>
      <c r="B47" s="17" t="s">
        <v>14</v>
      </c>
      <c r="C47" s="55"/>
      <c r="D47" s="29"/>
      <c r="E47" s="17"/>
      <c r="F47" s="18">
        <f>F21+F26+F46</f>
        <v>399662.47000000003</v>
      </c>
      <c r="G47" s="18">
        <f>G21+G26+G46</f>
        <v>183383.28999999998</v>
      </c>
      <c r="H47" s="18">
        <f>H21+H26+H46</f>
        <v>98729.56000000001</v>
      </c>
      <c r="I47" s="18">
        <f>I21+I26+I46</f>
        <v>117549.61999999998</v>
      </c>
      <c r="J47" s="29"/>
      <c r="K47" s="17"/>
    </row>
    <row r="48" spans="1:11" s="43" customFormat="1" ht="16.5">
      <c r="A48" s="30"/>
      <c r="B48" s="30"/>
      <c r="C48" s="30"/>
      <c r="D48" s="31"/>
      <c r="E48" s="30"/>
      <c r="F48" s="45"/>
      <c r="G48" s="45"/>
      <c r="H48" s="32"/>
      <c r="I48" s="32"/>
      <c r="J48" s="31"/>
      <c r="K48" s="30"/>
    </row>
    <row r="49" spans="1:11" s="43" customFormat="1" ht="16.5">
      <c r="A49" s="30"/>
      <c r="B49" s="30"/>
      <c r="C49" s="30"/>
      <c r="D49" s="31"/>
      <c r="E49" s="30"/>
      <c r="F49" s="45"/>
      <c r="G49" s="45"/>
      <c r="H49" s="32"/>
      <c r="I49" s="32"/>
      <c r="J49" s="31"/>
      <c r="K49" s="30"/>
    </row>
    <row r="50" spans="1:11" s="43" customFormat="1" ht="16.5">
      <c r="A50" s="30"/>
      <c r="B50" s="30"/>
      <c r="C50" s="30"/>
      <c r="D50" s="31"/>
      <c r="E50" s="30"/>
      <c r="F50" s="45"/>
      <c r="G50" s="45"/>
      <c r="H50" s="32"/>
      <c r="I50" s="32"/>
      <c r="J50" s="31"/>
      <c r="K50" s="30"/>
    </row>
    <row r="51" spans="1:11" s="4" customFormat="1" ht="17.25">
      <c r="A51" s="38"/>
      <c r="B51" s="38"/>
      <c r="C51" s="38"/>
      <c r="D51" s="39"/>
      <c r="E51" s="38"/>
      <c r="F51" s="40"/>
      <c r="G51" s="40"/>
      <c r="H51" s="40"/>
      <c r="I51" s="40"/>
      <c r="J51" s="39"/>
      <c r="K51" s="38"/>
    </row>
    <row r="52" spans="1:11" ht="21">
      <c r="A52" s="62" t="s">
        <v>87</v>
      </c>
      <c r="B52" s="62"/>
      <c r="C52" s="62"/>
      <c r="D52" s="46"/>
      <c r="E52" s="47"/>
      <c r="F52" s="48"/>
      <c r="G52" s="48"/>
      <c r="H52" s="48"/>
      <c r="I52" s="48"/>
      <c r="J52" s="46"/>
      <c r="K52" s="49" t="s">
        <v>88</v>
      </c>
    </row>
    <row r="53" spans="1:11" ht="16.5">
      <c r="A53" s="33"/>
      <c r="B53" s="33"/>
      <c r="C53" s="33"/>
      <c r="D53" s="34"/>
      <c r="E53" s="33"/>
      <c r="F53" s="35"/>
      <c r="G53" s="35"/>
      <c r="H53" s="35"/>
      <c r="I53" s="35"/>
      <c r="J53" s="34"/>
      <c r="K53" s="33"/>
    </row>
  </sheetData>
  <sheetProtection/>
  <mergeCells count="12">
    <mergeCell ref="D27:D28"/>
    <mergeCell ref="C27:C28"/>
    <mergeCell ref="C4:C5"/>
    <mergeCell ref="D4:D5"/>
    <mergeCell ref="A52:C52"/>
    <mergeCell ref="A2:K2"/>
    <mergeCell ref="A4:A5"/>
    <mergeCell ref="B4:B5"/>
    <mergeCell ref="K4:K5"/>
    <mergeCell ref="E4:E5"/>
    <mergeCell ref="F4:I4"/>
    <mergeCell ref="J4:J5"/>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2" manualBreakCount="2">
    <brk id="21" max="11" man="1"/>
    <brk id="29"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cp:lastModifiedBy>
  <cp:lastPrinted>2023-08-21T07:23:10Z</cp:lastPrinted>
  <dcterms:created xsi:type="dcterms:W3CDTF">2019-10-08T13:02:05Z</dcterms:created>
  <dcterms:modified xsi:type="dcterms:W3CDTF">2023-08-21T07:23:16Z</dcterms:modified>
  <cp:category/>
  <cp:version/>
  <cp:contentType/>
  <cp:contentStatus/>
</cp:coreProperties>
</file>